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08.08.2015  (2)" sheetId="1" r:id="rId1"/>
  </sheets>
  <calcPr calcId="144525"/>
</workbook>
</file>

<file path=xl/calcChain.xml><?xml version="1.0" encoding="utf-8"?>
<calcChain xmlns="http://schemas.openxmlformats.org/spreadsheetml/2006/main">
  <c r="I27" i="1" l="1"/>
  <c r="E27" i="1"/>
  <c r="H26" i="1"/>
  <c r="J26" i="1" s="1"/>
  <c r="H25" i="1"/>
  <c r="J24" i="1"/>
  <c r="H24" i="1"/>
  <c r="H23" i="1"/>
  <c r="H22" i="1"/>
  <c r="J22" i="1" s="1"/>
  <c r="H21" i="1"/>
  <c r="J20" i="1"/>
  <c r="H19" i="1"/>
  <c r="H18" i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9" i="1"/>
  <c r="J27" i="1" s="1"/>
  <c r="H9" i="1"/>
</calcChain>
</file>

<file path=xl/sharedStrings.xml><?xml version="1.0" encoding="utf-8"?>
<sst xmlns="http://schemas.openxmlformats.org/spreadsheetml/2006/main" count="81" uniqueCount="51">
  <si>
    <t>ОТЧЁТ</t>
  </si>
  <si>
    <t>по подготовке объектов ООО "Уют" к работе в осенне-зимний период 2014-2015г.
08.08.2015г.</t>
  </si>
  <si>
    <t>№</t>
  </si>
  <si>
    <t>Наименование видов работ и объектов</t>
  </si>
  <si>
    <t>Ед. изм</t>
  </si>
  <si>
    <t>Кол-во
объем</t>
  </si>
  <si>
    <t>Средства пред-ия
тыс. руб.</t>
  </si>
  <si>
    <t>Кол-во объём</t>
  </si>
  <si>
    <t>Финансовые</t>
  </si>
  <si>
    <t>Примечание</t>
  </si>
  <si>
    <t xml:space="preserve">План </t>
  </si>
  <si>
    <t xml:space="preserve">Факт </t>
  </si>
  <si>
    <t>% выполнения</t>
  </si>
  <si>
    <t>План</t>
  </si>
  <si>
    <t>Факт</t>
  </si>
  <si>
    <t>Ремонт мягких кровель и примыкания к фановым стоякам</t>
  </si>
  <si>
    <t>м2</t>
  </si>
  <si>
    <t>ООО "Тёплый дом"</t>
  </si>
  <si>
    <t>Ремонт кровель балконов</t>
  </si>
  <si>
    <t>-</t>
  </si>
  <si>
    <t>Ремонт гидроизоляции кровли тамбура</t>
  </si>
  <si>
    <t>Частичный ремонт м/п швов</t>
  </si>
  <si>
    <t>м/п</t>
  </si>
  <si>
    <t>ИМ Московкин</t>
  </si>
  <si>
    <t>Испытание систем  по окончанию отопительного сезона</t>
  </si>
  <si>
    <t>дом</t>
  </si>
  <si>
    <t>ООО "Сантехсервис"</t>
  </si>
  <si>
    <t>Поверка манометров</t>
  </si>
  <si>
    <t>шт</t>
  </si>
  <si>
    <t>ООО "РИПСИ"</t>
  </si>
  <si>
    <t>Поверка приборов учета тепловой энергии и ГВС</t>
  </si>
  <si>
    <t>Ремонт и ревизия систем внутридомового отопления</t>
  </si>
  <si>
    <t>Промывка внутренних систем отопления</t>
  </si>
  <si>
    <t>Испытание систем  перед началом отопительного сезона</t>
  </si>
  <si>
    <t>Запуск и регулировка систем внутридомового отопления</t>
  </si>
  <si>
    <t>Приобретение запчастей в АИТП</t>
  </si>
  <si>
    <t>тыс/руб</t>
  </si>
  <si>
    <t>ООО "Уют"</t>
  </si>
  <si>
    <t>Остекление окон в подъездах</t>
  </si>
  <si>
    <t>Установка пластиковых окон в подъезде</t>
  </si>
  <si>
    <t>ИП Сагидов</t>
  </si>
  <si>
    <t>Приобретение и установка входных дверных блоков</t>
  </si>
  <si>
    <t>Изоляция  трубопроводов отопления в подвале</t>
  </si>
  <si>
    <t>Установка пружин</t>
  </si>
  <si>
    <t>Пополнение аварийного - технического запаса (обор. в АИТП)</t>
  </si>
  <si>
    <t>ИТОГО:</t>
  </si>
  <si>
    <t>Главный инженер ООО "Уют"</t>
  </si>
  <si>
    <t>Ж.Н. Димид</t>
  </si>
  <si>
    <t>Исполнитель: инженер ПТО</t>
  </si>
  <si>
    <t>А.И. Нагорный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</si>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</sst>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6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vertical="center"/>
    </xf>
    <xf numFmtId="9" fontId="10" fillId="0" borderId="10" xfId="1" applyNumberFormat="1" applyFont="1" applyFill="1" applyBorder="1" applyAlignment="1">
      <alignment horizontal="center" vertical="center" wrapText="1"/>
    </xf>
    <xf numFmtId="2" fontId="10" fillId="0" borderId="11" xfId="1" applyNumberFormat="1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center" vertical="center"/>
    </xf>
    <xf numFmtId="164" fontId="10" fillId="0" borderId="11" xfId="1" applyNumberFormat="1" applyFont="1" applyFill="1" applyBorder="1" applyAlignment="1">
      <alignment horizontal="center" vertical="center"/>
    </xf>
    <xf numFmtId="9" fontId="10" fillId="0" borderId="14" xfId="1" applyNumberFormat="1" applyFont="1" applyFill="1" applyBorder="1" applyAlignment="1">
      <alignment horizontal="center" vertical="center" wrapText="1"/>
    </xf>
    <xf numFmtId="2" fontId="10" fillId="0" borderId="14" xfId="1" applyNumberFormat="1" applyFont="1" applyFill="1" applyBorder="1" applyAlignment="1">
      <alignment horizontal="center" vertical="center"/>
    </xf>
    <xf numFmtId="2" fontId="10" fillId="0" borderId="15" xfId="2" applyNumberFormat="1" applyFont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/>
    </xf>
    <xf numFmtId="164" fontId="1" fillId="0" borderId="14" xfId="2" applyNumberForma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center" vertical="center" wrapText="1"/>
    </xf>
    <xf numFmtId="2" fontId="10" fillId="0" borderId="17" xfId="1" applyNumberFormat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zoomScaleSheetLayoutView="100" workbookViewId="0">
      <selection activeCell="A4" sqref="A4:K4"/>
    </sheetView>
  </sheetViews>
  <sheetFormatPr defaultRowHeight="12.75" x14ac:dyDescent="0.2"/>
  <cols>
    <col min="1" max="1" width="3.140625" style="4" customWidth="1"/>
    <col min="2" max="2" width="63" style="4" customWidth="1"/>
    <col min="3" max="4" width="9.140625" style="4"/>
    <col min="5" max="5" width="10.42578125" style="4" customWidth="1"/>
    <col min="6" max="9" width="9.140625" style="4"/>
    <col min="10" max="10" width="10.85546875" style="4" bestFit="1" customWidth="1"/>
    <col min="11" max="11" width="27.42578125" style="4" customWidth="1"/>
    <col min="12" max="16384" width="9.140625" style="4"/>
  </cols>
  <sheetData>
    <row r="1" spans="1:11" x14ac:dyDescent="0.2">
      <c r="A1" s="1"/>
      <c r="B1" s="1"/>
      <c r="C1" s="1"/>
      <c r="D1" s="1"/>
      <c r="E1" s="1"/>
      <c r="F1" s="1"/>
      <c r="G1" s="1"/>
      <c r="H1" s="2"/>
      <c r="I1" s="3"/>
      <c r="J1" s="3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3"/>
      <c r="J2" s="3"/>
      <c r="K2" s="2"/>
    </row>
    <row r="3" spans="1:1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5.5" customHeight="1" x14ac:dyDescent="0.2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thickBot="1" x14ac:dyDescent="0.25">
      <c r="A5" s="1"/>
      <c r="B5" s="7"/>
      <c r="C5" s="7"/>
      <c r="D5" s="7"/>
      <c r="E5" s="7"/>
      <c r="F5" s="7"/>
      <c r="G5" s="7"/>
      <c r="H5" s="7"/>
      <c r="I5" s="8"/>
      <c r="J5" s="8"/>
      <c r="K5" s="7"/>
    </row>
    <row r="6" spans="1:11" ht="13.5" thickBot="1" x14ac:dyDescent="0.2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2"/>
      <c r="H6" s="13"/>
      <c r="I6" s="11" t="s">
        <v>8</v>
      </c>
      <c r="J6" s="13"/>
      <c r="K6" s="10" t="s">
        <v>9</v>
      </c>
    </row>
    <row r="7" spans="1:11" ht="39" thickBot="1" x14ac:dyDescent="0.25">
      <c r="A7" s="14"/>
      <c r="B7" s="15"/>
      <c r="C7" s="15"/>
      <c r="D7" s="16"/>
      <c r="E7" s="16"/>
      <c r="F7" s="17" t="s">
        <v>10</v>
      </c>
      <c r="G7" s="17" t="s">
        <v>11</v>
      </c>
      <c r="H7" s="17" t="s">
        <v>12</v>
      </c>
      <c r="I7" s="17" t="s">
        <v>13</v>
      </c>
      <c r="J7" s="18" t="s">
        <v>14</v>
      </c>
      <c r="K7" s="15"/>
    </row>
    <row r="8" spans="1:11" ht="13.5" thickBot="1" x14ac:dyDescent="0.25">
      <c r="A8" s="19">
        <v>1</v>
      </c>
      <c r="B8" s="20">
        <v>2</v>
      </c>
      <c r="C8" s="19">
        <v>3</v>
      </c>
      <c r="D8" s="19">
        <v>4</v>
      </c>
      <c r="E8" s="20">
        <v>5</v>
      </c>
      <c r="F8" s="19">
        <v>6</v>
      </c>
      <c r="G8" s="19">
        <v>7</v>
      </c>
      <c r="H8" s="20">
        <v>8</v>
      </c>
      <c r="I8" s="19">
        <v>9</v>
      </c>
      <c r="J8" s="19">
        <v>10</v>
      </c>
      <c r="K8" s="20">
        <v>11</v>
      </c>
    </row>
    <row r="9" spans="1:11" ht="21.95" customHeight="1" x14ac:dyDescent="0.2">
      <c r="A9" s="21">
        <v>1</v>
      </c>
      <c r="B9" s="22" t="s">
        <v>15</v>
      </c>
      <c r="C9" s="23" t="s">
        <v>16</v>
      </c>
      <c r="D9" s="24">
        <v>62</v>
      </c>
      <c r="E9" s="25">
        <v>116.4</v>
      </c>
      <c r="F9" s="24">
        <v>62</v>
      </c>
      <c r="G9" s="24">
        <v>31</v>
      </c>
      <c r="H9" s="26">
        <f t="shared" ref="H9:H24" si="0">G9/D9</f>
        <v>0.5</v>
      </c>
      <c r="I9" s="25">
        <v>116.4</v>
      </c>
      <c r="J9" s="27">
        <f>I9*H9</f>
        <v>58.2</v>
      </c>
      <c r="K9" s="28" t="s">
        <v>17</v>
      </c>
    </row>
    <row r="10" spans="1:11" ht="21.95" customHeight="1" x14ac:dyDescent="0.2">
      <c r="A10" s="29">
        <v>2</v>
      </c>
      <c r="B10" s="30" t="s">
        <v>18</v>
      </c>
      <c r="C10" s="31" t="s">
        <v>16</v>
      </c>
      <c r="D10" s="31">
        <v>8</v>
      </c>
      <c r="E10" s="32">
        <v>9.6</v>
      </c>
      <c r="F10" s="31">
        <v>8</v>
      </c>
      <c r="G10" s="31"/>
      <c r="H10" s="33">
        <f t="shared" si="0"/>
        <v>0</v>
      </c>
      <c r="I10" s="32">
        <v>9.6</v>
      </c>
      <c r="J10" s="34" t="s">
        <v>19</v>
      </c>
      <c r="K10" s="35" t="s">
        <v>19</v>
      </c>
    </row>
    <row r="11" spans="1:11" ht="21.95" customHeight="1" x14ac:dyDescent="0.2">
      <c r="A11" s="36">
        <v>3</v>
      </c>
      <c r="B11" s="30" t="s">
        <v>20</v>
      </c>
      <c r="C11" s="31" t="s">
        <v>16</v>
      </c>
      <c r="D11" s="31">
        <v>14</v>
      </c>
      <c r="E11" s="32">
        <v>16.8</v>
      </c>
      <c r="F11" s="31">
        <v>14</v>
      </c>
      <c r="G11" s="37">
        <v>14</v>
      </c>
      <c r="H11" s="33">
        <f t="shared" si="0"/>
        <v>1</v>
      </c>
      <c r="I11" s="32">
        <v>16.8</v>
      </c>
      <c r="J11" s="34">
        <f t="shared" ref="J11:J26" si="1">I11*H11</f>
        <v>16.8</v>
      </c>
      <c r="K11" s="38" t="s">
        <v>17</v>
      </c>
    </row>
    <row r="12" spans="1:11" ht="21.95" customHeight="1" x14ac:dyDescent="0.2">
      <c r="A12" s="29">
        <v>4</v>
      </c>
      <c r="B12" s="39" t="s">
        <v>21</v>
      </c>
      <c r="C12" s="37" t="s">
        <v>22</v>
      </c>
      <c r="D12" s="37">
        <v>252.5</v>
      </c>
      <c r="E12" s="40">
        <v>277.75</v>
      </c>
      <c r="F12" s="37">
        <v>252.5</v>
      </c>
      <c r="G12" s="37">
        <v>252.5</v>
      </c>
      <c r="H12" s="33">
        <f t="shared" si="0"/>
        <v>1</v>
      </c>
      <c r="I12" s="40">
        <v>277.75</v>
      </c>
      <c r="J12" s="41">
        <f t="shared" si="1"/>
        <v>277.75</v>
      </c>
      <c r="K12" s="42" t="s">
        <v>23</v>
      </c>
    </row>
    <row r="13" spans="1:11" ht="21.95" customHeight="1" x14ac:dyDescent="0.2">
      <c r="A13" s="36">
        <v>5</v>
      </c>
      <c r="B13" s="43" t="s">
        <v>24</v>
      </c>
      <c r="C13" s="44" t="s">
        <v>25</v>
      </c>
      <c r="D13" s="44">
        <v>20</v>
      </c>
      <c r="E13" s="41">
        <v>27.7</v>
      </c>
      <c r="F13" s="44">
        <v>20</v>
      </c>
      <c r="G13" s="31">
        <v>20</v>
      </c>
      <c r="H13" s="33">
        <f t="shared" si="0"/>
        <v>1</v>
      </c>
      <c r="I13" s="41">
        <v>27.7</v>
      </c>
      <c r="J13" s="34">
        <f t="shared" si="1"/>
        <v>27.7</v>
      </c>
      <c r="K13" s="45" t="s">
        <v>26</v>
      </c>
    </row>
    <row r="14" spans="1:11" ht="21.95" customHeight="1" x14ac:dyDescent="0.2">
      <c r="A14" s="29">
        <v>6</v>
      </c>
      <c r="B14" s="43" t="s">
        <v>27</v>
      </c>
      <c r="C14" s="44" t="s">
        <v>28</v>
      </c>
      <c r="D14" s="44">
        <v>251</v>
      </c>
      <c r="E14" s="41">
        <v>100.4</v>
      </c>
      <c r="F14" s="44">
        <v>251</v>
      </c>
      <c r="G14" s="31">
        <v>251</v>
      </c>
      <c r="H14" s="33">
        <f t="shared" si="0"/>
        <v>1</v>
      </c>
      <c r="I14" s="41">
        <v>100.4</v>
      </c>
      <c r="J14" s="34">
        <f t="shared" si="1"/>
        <v>100.4</v>
      </c>
      <c r="K14" s="42" t="s">
        <v>29</v>
      </c>
    </row>
    <row r="15" spans="1:11" ht="21.95" customHeight="1" x14ac:dyDescent="0.2">
      <c r="A15" s="36">
        <v>7</v>
      </c>
      <c r="B15" s="43" t="s">
        <v>30</v>
      </c>
      <c r="C15" s="44" t="s">
        <v>28</v>
      </c>
      <c r="D15" s="44">
        <v>10</v>
      </c>
      <c r="E15" s="46">
        <v>300</v>
      </c>
      <c r="F15" s="44">
        <v>10</v>
      </c>
      <c r="G15" s="31">
        <v>10</v>
      </c>
      <c r="H15" s="33">
        <f t="shared" si="0"/>
        <v>1</v>
      </c>
      <c r="I15" s="46">
        <v>300</v>
      </c>
      <c r="J15" s="34">
        <f t="shared" si="1"/>
        <v>300</v>
      </c>
      <c r="K15" s="42" t="s">
        <v>29</v>
      </c>
    </row>
    <row r="16" spans="1:11" ht="21.95" customHeight="1" x14ac:dyDescent="0.2">
      <c r="A16" s="29">
        <v>8</v>
      </c>
      <c r="B16" s="43" t="s">
        <v>31</v>
      </c>
      <c r="C16" s="44" t="s">
        <v>25</v>
      </c>
      <c r="D16" s="44">
        <v>20</v>
      </c>
      <c r="E16" s="41">
        <v>146.30000000000001</v>
      </c>
      <c r="F16" s="44">
        <v>20</v>
      </c>
      <c r="G16" s="31">
        <v>20</v>
      </c>
      <c r="H16" s="33">
        <f t="shared" si="0"/>
        <v>1</v>
      </c>
      <c r="I16" s="41">
        <v>146.30000000000001</v>
      </c>
      <c r="J16" s="34">
        <f t="shared" si="1"/>
        <v>146.30000000000001</v>
      </c>
      <c r="K16" s="45" t="s">
        <v>26</v>
      </c>
    </row>
    <row r="17" spans="1:12" ht="21.95" customHeight="1" x14ac:dyDescent="0.2">
      <c r="A17" s="36">
        <v>9</v>
      </c>
      <c r="B17" s="43" t="s">
        <v>32</v>
      </c>
      <c r="C17" s="44" t="s">
        <v>25</v>
      </c>
      <c r="D17" s="44">
        <v>20</v>
      </c>
      <c r="E17" s="41">
        <v>110.2</v>
      </c>
      <c r="F17" s="44">
        <v>20</v>
      </c>
      <c r="G17" s="44">
        <v>20</v>
      </c>
      <c r="H17" s="33">
        <f t="shared" si="0"/>
        <v>1</v>
      </c>
      <c r="I17" s="41">
        <v>110.2</v>
      </c>
      <c r="J17" s="34">
        <f t="shared" si="1"/>
        <v>110.2</v>
      </c>
      <c r="K17" s="45" t="s">
        <v>26</v>
      </c>
    </row>
    <row r="18" spans="1:12" ht="21.95" customHeight="1" x14ac:dyDescent="0.2">
      <c r="A18" s="29">
        <v>10</v>
      </c>
      <c r="B18" s="43" t="s">
        <v>33</v>
      </c>
      <c r="C18" s="44" t="s">
        <v>25</v>
      </c>
      <c r="D18" s="44">
        <v>20</v>
      </c>
      <c r="E18" s="41">
        <v>27.7</v>
      </c>
      <c r="F18" s="44">
        <v>20</v>
      </c>
      <c r="G18" s="31"/>
      <c r="H18" s="33">
        <f t="shared" si="0"/>
        <v>0</v>
      </c>
      <c r="I18" s="41">
        <v>27.7</v>
      </c>
      <c r="J18" s="34" t="s">
        <v>19</v>
      </c>
      <c r="K18" s="45" t="s">
        <v>19</v>
      </c>
    </row>
    <row r="19" spans="1:12" ht="21.95" customHeight="1" x14ac:dyDescent="0.2">
      <c r="A19" s="36">
        <v>11</v>
      </c>
      <c r="B19" s="43" t="s">
        <v>34</v>
      </c>
      <c r="C19" s="44" t="s">
        <v>25</v>
      </c>
      <c r="D19" s="44">
        <v>20</v>
      </c>
      <c r="E19" s="41">
        <v>45.2</v>
      </c>
      <c r="F19" s="44">
        <v>20</v>
      </c>
      <c r="G19" s="31"/>
      <c r="H19" s="33">
        <f t="shared" si="0"/>
        <v>0</v>
      </c>
      <c r="I19" s="41">
        <v>45.2</v>
      </c>
      <c r="J19" s="34" t="s">
        <v>19</v>
      </c>
      <c r="K19" s="47" t="s">
        <v>19</v>
      </c>
    </row>
    <row r="20" spans="1:12" ht="21.95" customHeight="1" x14ac:dyDescent="0.2">
      <c r="A20" s="29">
        <v>12</v>
      </c>
      <c r="B20" s="43" t="s">
        <v>35</v>
      </c>
      <c r="C20" s="44" t="s">
        <v>36</v>
      </c>
      <c r="D20" s="44"/>
      <c r="E20" s="41">
        <v>432.9</v>
      </c>
      <c r="F20" s="41">
        <v>432.9</v>
      </c>
      <c r="G20" s="41">
        <v>432.9</v>
      </c>
      <c r="H20" s="33">
        <v>1</v>
      </c>
      <c r="I20" s="41">
        <v>432.9</v>
      </c>
      <c r="J20" s="34">
        <f t="shared" si="1"/>
        <v>432.9</v>
      </c>
      <c r="K20" s="47" t="s">
        <v>37</v>
      </c>
      <c r="L20" s="48"/>
    </row>
    <row r="21" spans="1:12" ht="21.95" customHeight="1" x14ac:dyDescent="0.2">
      <c r="A21" s="36">
        <v>13</v>
      </c>
      <c r="B21" s="43" t="s">
        <v>38</v>
      </c>
      <c r="C21" s="44" t="s">
        <v>16</v>
      </c>
      <c r="D21" s="44">
        <v>35</v>
      </c>
      <c r="E21" s="41">
        <v>27.65</v>
      </c>
      <c r="F21" s="44">
        <v>35</v>
      </c>
      <c r="G21" s="31">
        <v>35</v>
      </c>
      <c r="H21" s="33">
        <f t="shared" si="0"/>
        <v>1</v>
      </c>
      <c r="I21" s="41">
        <v>27.65</v>
      </c>
      <c r="J21" s="41">
        <v>27.65</v>
      </c>
      <c r="K21" s="47" t="s">
        <v>37</v>
      </c>
    </row>
    <row r="22" spans="1:12" ht="21.95" customHeight="1" x14ac:dyDescent="0.2">
      <c r="A22" s="29">
        <v>14</v>
      </c>
      <c r="B22" s="43" t="s">
        <v>39</v>
      </c>
      <c r="C22" s="44" t="s">
        <v>28</v>
      </c>
      <c r="D22" s="44">
        <v>48</v>
      </c>
      <c r="E22" s="41">
        <v>360</v>
      </c>
      <c r="F22" s="44">
        <v>48</v>
      </c>
      <c r="G22" s="31">
        <v>48</v>
      </c>
      <c r="H22" s="33">
        <f t="shared" si="0"/>
        <v>1</v>
      </c>
      <c r="I22" s="41">
        <v>360</v>
      </c>
      <c r="J22" s="34">
        <f t="shared" si="1"/>
        <v>360</v>
      </c>
      <c r="K22" s="38" t="s">
        <v>40</v>
      </c>
    </row>
    <row r="23" spans="1:12" ht="21.95" customHeight="1" x14ac:dyDescent="0.2">
      <c r="A23" s="36">
        <v>15</v>
      </c>
      <c r="B23" s="43" t="s">
        <v>41</v>
      </c>
      <c r="C23" s="44" t="s">
        <v>28</v>
      </c>
      <c r="D23" s="44">
        <v>4</v>
      </c>
      <c r="E23" s="46">
        <v>48</v>
      </c>
      <c r="F23" s="44">
        <v>4</v>
      </c>
      <c r="G23" s="34"/>
      <c r="H23" s="33">
        <f t="shared" si="0"/>
        <v>0</v>
      </c>
      <c r="I23" s="46">
        <v>48</v>
      </c>
      <c r="J23" s="34" t="s">
        <v>19</v>
      </c>
      <c r="K23" s="47" t="s">
        <v>19</v>
      </c>
    </row>
    <row r="24" spans="1:12" ht="21.95" customHeight="1" x14ac:dyDescent="0.2">
      <c r="A24" s="36">
        <v>16</v>
      </c>
      <c r="B24" s="43" t="s">
        <v>42</v>
      </c>
      <c r="C24" s="44" t="s">
        <v>22</v>
      </c>
      <c r="D24" s="49">
        <v>110</v>
      </c>
      <c r="E24" s="41">
        <v>57.5</v>
      </c>
      <c r="F24" s="49">
        <v>110</v>
      </c>
      <c r="G24" s="31">
        <v>55</v>
      </c>
      <c r="H24" s="33">
        <f t="shared" si="0"/>
        <v>0.5</v>
      </c>
      <c r="I24" s="41">
        <v>57.5</v>
      </c>
      <c r="J24" s="34">
        <f t="shared" si="1"/>
        <v>28.75</v>
      </c>
      <c r="K24" s="45" t="s">
        <v>26</v>
      </c>
    </row>
    <row r="25" spans="1:12" ht="21.95" customHeight="1" x14ac:dyDescent="0.2">
      <c r="A25" s="29">
        <v>17</v>
      </c>
      <c r="B25" s="30" t="s">
        <v>43</v>
      </c>
      <c r="C25" s="50" t="s">
        <v>28</v>
      </c>
      <c r="D25" s="50">
        <v>110</v>
      </c>
      <c r="E25" s="32">
        <v>18.7</v>
      </c>
      <c r="F25" s="50">
        <v>110</v>
      </c>
      <c r="G25" s="27"/>
      <c r="H25" s="33">
        <f>G25/E25</f>
        <v>0</v>
      </c>
      <c r="I25" s="32">
        <v>18.7</v>
      </c>
      <c r="J25" s="34" t="s">
        <v>19</v>
      </c>
      <c r="K25" s="47" t="s">
        <v>19</v>
      </c>
    </row>
    <row r="26" spans="1:12" ht="15" customHeight="1" x14ac:dyDescent="0.2">
      <c r="A26" s="51">
        <v>18</v>
      </c>
      <c r="B26" s="43" t="s">
        <v>44</v>
      </c>
      <c r="C26" s="44" t="s">
        <v>36</v>
      </c>
      <c r="D26" s="44"/>
      <c r="E26" s="46">
        <v>50</v>
      </c>
      <c r="F26" s="46">
        <v>50</v>
      </c>
      <c r="G26" s="46">
        <v>50</v>
      </c>
      <c r="H26" s="33">
        <f>G26/E26</f>
        <v>1</v>
      </c>
      <c r="I26" s="46">
        <v>50</v>
      </c>
      <c r="J26" s="34">
        <f t="shared" si="1"/>
        <v>50</v>
      </c>
      <c r="K26" s="47" t="s">
        <v>37</v>
      </c>
    </row>
    <row r="27" spans="1:12" ht="13.5" thickBot="1" x14ac:dyDescent="0.25">
      <c r="A27" s="52"/>
      <c r="B27" s="53" t="s">
        <v>45</v>
      </c>
      <c r="C27" s="54"/>
      <c r="D27" s="54"/>
      <c r="E27" s="55">
        <f>SUM(E9:E26)</f>
        <v>2172.8000000000002</v>
      </c>
      <c r="F27" s="56"/>
      <c r="G27" s="56"/>
      <c r="H27" s="56"/>
      <c r="I27" s="55">
        <f>SUM(I9:I26)</f>
        <v>2172.8000000000002</v>
      </c>
      <c r="J27" s="55">
        <f>SUM(J9:J26)</f>
        <v>1936.65</v>
      </c>
      <c r="K27" s="57"/>
    </row>
    <row r="28" spans="1:12" x14ac:dyDescent="0.2">
      <c r="A28" s="58"/>
      <c r="B28" s="59"/>
      <c r="C28" s="60"/>
      <c r="D28" s="60"/>
      <c r="E28" s="60"/>
      <c r="F28" s="60"/>
      <c r="G28" s="60"/>
      <c r="H28" s="60"/>
      <c r="I28" s="61"/>
      <c r="J28" s="62"/>
      <c r="K28" s="59"/>
    </row>
    <row r="29" spans="1:12" x14ac:dyDescent="0.2">
      <c r="A29" s="58"/>
      <c r="B29" s="59"/>
      <c r="C29" s="60"/>
      <c r="D29" s="60"/>
      <c r="E29" s="60"/>
      <c r="F29" s="60"/>
      <c r="G29" s="60"/>
      <c r="H29" s="60"/>
      <c r="I29" s="61"/>
      <c r="J29" s="62"/>
      <c r="K29" s="59"/>
    </row>
    <row r="30" spans="1:12" x14ac:dyDescent="0.2">
      <c r="A30" s="58"/>
      <c r="B30" s="59"/>
      <c r="C30" s="60"/>
      <c r="D30" s="60"/>
      <c r="E30" s="60"/>
      <c r="F30" s="60"/>
      <c r="G30" s="60"/>
      <c r="H30" s="60"/>
      <c r="I30" s="61"/>
      <c r="J30" s="62"/>
      <c r="K30" s="59"/>
    </row>
    <row r="31" spans="1:12" x14ac:dyDescent="0.2">
      <c r="A31" s="58"/>
      <c r="B31" s="63" t="s">
        <v>46</v>
      </c>
      <c r="C31" s="58"/>
      <c r="D31" s="58"/>
      <c r="E31" s="58"/>
      <c r="F31" s="58"/>
      <c r="G31" s="64"/>
      <c r="H31" s="64"/>
      <c r="I31" s="65"/>
      <c r="J31" s="66" t="s">
        <v>47</v>
      </c>
      <c r="K31" s="65"/>
    </row>
    <row r="32" spans="1:12" x14ac:dyDescent="0.2">
      <c r="A32" s="58"/>
      <c r="B32" s="63"/>
      <c r="C32" s="58"/>
      <c r="D32" s="58"/>
      <c r="E32" s="58"/>
      <c r="F32" s="58"/>
      <c r="G32" s="64"/>
      <c r="H32" s="64"/>
      <c r="I32" s="65"/>
      <c r="J32" s="66"/>
      <c r="K32" s="65"/>
    </row>
    <row r="33" spans="1:11" x14ac:dyDescent="0.2">
      <c r="A33" s="58"/>
      <c r="B33" s="1" t="s">
        <v>48</v>
      </c>
      <c r="C33" s="58"/>
      <c r="D33" s="58"/>
      <c r="E33" s="58"/>
      <c r="F33" s="58"/>
      <c r="G33" s="58"/>
      <c r="H33" s="58"/>
      <c r="I33" s="64"/>
      <c r="J33" s="67"/>
      <c r="K33" s="68"/>
    </row>
    <row r="34" spans="1:11" x14ac:dyDescent="0.2">
      <c r="A34" s="58"/>
      <c r="B34" s="1" t="s">
        <v>49</v>
      </c>
      <c r="C34" s="58"/>
      <c r="D34" s="58"/>
      <c r="E34" s="58"/>
      <c r="F34" s="58"/>
      <c r="G34" s="58"/>
      <c r="H34" s="58"/>
      <c r="I34" s="64"/>
      <c r="J34" s="67" t="s">
        <v>50</v>
      </c>
      <c r="K34" s="68" t="s">
        <v>50</v>
      </c>
    </row>
  </sheetData>
  <mergeCells count="10">
    <mergeCell ref="A3:K3"/>
    <mergeCell ref="A4:K4"/>
    <mergeCell ref="A6:A7"/>
    <mergeCell ref="B6:B7"/>
    <mergeCell ref="C6:C7"/>
    <mergeCell ref="D6:D7"/>
    <mergeCell ref="E6:E7"/>
    <mergeCell ref="F6:H6"/>
    <mergeCell ref="I6:J6"/>
    <mergeCell ref="K6:K7"/>
  </mergeCells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08.08.2015 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 Нагорный Артём</dc:creator>
  <cp:lastModifiedBy>Уют Нагорный Артём</cp:lastModifiedBy>
  <dcterms:created xsi:type="dcterms:W3CDTF">2015-08-10T10:38:37Z</dcterms:created>
  <dcterms:modified xsi:type="dcterms:W3CDTF">2015-08-10T10:38:52Z</dcterms:modified>
</cp:coreProperties>
</file>